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<sst xmlns="http://schemas.openxmlformats.org/spreadsheetml/2006/main" count="53" uniqueCount="51">
  <si>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IN</t>
  </si>
  <si>
    <t>OUT</t>
  </si>
  <si>
    <t>Postage</t>
  </si>
  <si>
    <t>TD Fees</t>
  </si>
  <si>
    <t>TD Meals</t>
  </si>
  <si>
    <t>Catering - Blackburn</t>
  </si>
  <si>
    <t>Catering - Manchester</t>
  </si>
  <si>
    <t>Catering - Bradford</t>
  </si>
  <si>
    <t>TD Mileage</t>
  </si>
  <si>
    <t>Duplicating &amp; Hand Records</t>
  </si>
  <si>
    <t>Engraving</t>
  </si>
  <si>
    <t>Review Meeting</t>
  </si>
  <si>
    <t>Catering - Keighley</t>
  </si>
  <si>
    <t>Catering - Leeds</t>
  </si>
  <si>
    <t>TOTAL ASSETS</t>
  </si>
  <si>
    <t>P2P</t>
  </si>
  <si>
    <t xml:space="preserve">        "    Petrol payments</t>
  </si>
  <si>
    <t>Rodney Lighton</t>
  </si>
  <si>
    <t>Stuart Davies</t>
  </si>
  <si>
    <t>Web work</t>
  </si>
  <si>
    <t>Scoring Software</t>
  </si>
  <si>
    <t>Organisation</t>
  </si>
  <si>
    <t>Catering - Bolton</t>
  </si>
  <si>
    <t>Catering - Brierfield</t>
  </si>
  <si>
    <t>Room Hire of Hall - Leeds</t>
  </si>
  <si>
    <t>Last Year:</t>
  </si>
  <si>
    <t>Catering Reimbursements</t>
  </si>
  <si>
    <t>Graham Jepson</t>
  </si>
  <si>
    <t>Janet Latham</t>
  </si>
  <si>
    <t>176 @ £10</t>
  </si>
  <si>
    <t>Mike Rothwell</t>
  </si>
  <si>
    <t>Table Fees (83x8@£12.50)</t>
  </si>
  <si>
    <t>£85+£85+£85 for 4 matches.</t>
  </si>
  <si>
    <t>Entry Fees (21 @ £60)</t>
  </si>
  <si>
    <t>Bradford BC</t>
  </si>
  <si>
    <t>Bernard Kaye</t>
  </si>
  <si>
    <t>C/F from 2016</t>
  </si>
  <si>
    <t>Shared travel with TDs</t>
  </si>
  <si>
    <t>£135 per match</t>
  </si>
  <si>
    <t>RT £120.40, KJ £334.60 RD £119, SD £4.20, DD Nil</t>
  </si>
  <si>
    <t>48 @ £9.50</t>
  </si>
  <si>
    <t>224 @ £10</t>
  </si>
  <si>
    <t>56 @ £10</t>
  </si>
  <si>
    <t>112 @ £10</t>
  </si>
  <si>
    <t>83 teams x 8 per team x 2 sessions x 18p - £8 DD discount</t>
  </si>
  <si>
    <t xml:space="preserve">  N Wales - Match 3</t>
  </si>
  <si>
    <t>*</t>
  </si>
  <si>
    <t>* Austin Barnes</t>
  </si>
  <si>
    <t>Barry Brelsford</t>
  </si>
  <si>
    <t>Trevor Ward</t>
  </si>
  <si>
    <t>(- £7.50   3 junior sessions)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</si>
</sst>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6.7109375" style="0" customWidth="1"/>
    <col min="5" max="5" width="1.8515625" style="0" customWidth="1"/>
  </cols>
  <sheetData>
    <row r="1" spans="1:10" ht="15">
      <c r="A1" t="s">
        <v>33</v>
      </c>
      <c r="C1" s="1">
        <v>1260</v>
      </c>
      <c r="I1" t="s">
        <v>25</v>
      </c>
      <c r="J1" s="1">
        <v>1575</v>
      </c>
    </row>
    <row r="2" spans="1:10" ht="15">
      <c r="A2" t="s">
        <v>31</v>
      </c>
      <c r="C2" s="1">
        <v>8292.5</v>
      </c>
      <c r="D2" t="s">
        <v>50</v>
      </c>
      <c r="J2" s="1">
        <v>8397.5</v>
      </c>
    </row>
    <row r="3" spans="1:10" ht="15">
      <c r="A3" t="s">
        <v>26</v>
      </c>
      <c r="C3" s="1">
        <v>80</v>
      </c>
      <c r="D3" t="s">
        <v>45</v>
      </c>
      <c r="J3" s="1">
        <v>0</v>
      </c>
    </row>
    <row r="4" spans="1:10" ht="15">
      <c r="A4" t="s">
        <v>37</v>
      </c>
      <c r="C4" s="1">
        <v>50.3</v>
      </c>
      <c r="J4" s="1"/>
    </row>
    <row r="5" spans="3:10" ht="15">
      <c r="C5" s="1"/>
      <c r="J5" s="1"/>
    </row>
    <row r="6" spans="1:11" ht="15">
      <c r="A6" t="s">
        <v>3</v>
      </c>
      <c r="D6" s="1">
        <v>1020</v>
      </c>
      <c r="F6" t="s">
        <v>32</v>
      </c>
      <c r="K6" s="1">
        <v>900</v>
      </c>
    </row>
    <row r="7" spans="1:11" ht="15">
      <c r="A7" t="s">
        <v>8</v>
      </c>
      <c r="D7" s="1">
        <v>578.2</v>
      </c>
      <c r="F7" t="s">
        <v>39</v>
      </c>
      <c r="K7" s="1">
        <v>396.6</v>
      </c>
    </row>
    <row r="8" spans="1:11" ht="15">
      <c r="A8" t="s">
        <v>4</v>
      </c>
      <c r="D8" s="1">
        <v>118</v>
      </c>
      <c r="K8" s="1">
        <v>120</v>
      </c>
    </row>
    <row r="9" spans="1:11" ht="15">
      <c r="A9" t="s">
        <v>9</v>
      </c>
      <c r="D9" s="1">
        <v>540</v>
      </c>
      <c r="F9" t="s">
        <v>38</v>
      </c>
      <c r="K9" s="1">
        <v>420</v>
      </c>
    </row>
    <row r="10" spans="1:11" ht="15">
      <c r="A10" t="s">
        <v>5</v>
      </c>
      <c r="D10" s="1">
        <v>0</v>
      </c>
      <c r="K10" s="1">
        <v>640</v>
      </c>
    </row>
    <row r="11" spans="1:12" ht="15">
      <c r="A11" t="s">
        <v>22</v>
      </c>
      <c r="D11" s="1">
        <v>456</v>
      </c>
      <c r="F11" t="s">
        <v>40</v>
      </c>
      <c r="K11" s="1">
        <v>480</v>
      </c>
      <c r="L11" s="1"/>
    </row>
    <row r="12" spans="1:12" ht="15">
      <c r="A12" t="s">
        <v>7</v>
      </c>
      <c r="D12" s="1">
        <v>2240</v>
      </c>
      <c r="F12" t="s">
        <v>41</v>
      </c>
      <c r="K12" s="1">
        <v>2160</v>
      </c>
      <c r="L12" s="1"/>
    </row>
    <row r="13" spans="1:12" ht="15">
      <c r="A13" t="s">
        <v>23</v>
      </c>
      <c r="D13" s="1">
        <v>560</v>
      </c>
      <c r="F13" t="s">
        <v>42</v>
      </c>
      <c r="K13" s="1">
        <v>1040</v>
      </c>
      <c r="L13" s="1"/>
    </row>
    <row r="14" spans="1:12" ht="15">
      <c r="A14" t="s">
        <v>12</v>
      </c>
      <c r="D14" s="1">
        <v>1120</v>
      </c>
      <c r="F14" t="s">
        <v>43</v>
      </c>
      <c r="K14" s="1">
        <v>640</v>
      </c>
      <c r="L14" s="1"/>
    </row>
    <row r="15" spans="1:12" ht="15">
      <c r="A15" t="s">
        <v>13</v>
      </c>
      <c r="D15" s="1">
        <v>560</v>
      </c>
      <c r="F15" t="s">
        <v>42</v>
      </c>
      <c r="K15" s="1">
        <v>0</v>
      </c>
      <c r="L15" s="1"/>
    </row>
    <row r="16" spans="1:12" ht="15">
      <c r="A16" t="s">
        <v>24</v>
      </c>
      <c r="D16" s="1">
        <v>0</v>
      </c>
      <c r="K16" s="1">
        <v>0</v>
      </c>
      <c r="L16" s="1"/>
    </row>
    <row r="17" spans="1:12" ht="15">
      <c r="A17" t="s">
        <v>6</v>
      </c>
      <c r="D17" s="1">
        <v>1760</v>
      </c>
      <c r="F17" t="s">
        <v>29</v>
      </c>
      <c r="K17" s="1">
        <v>1760</v>
      </c>
      <c r="L17" s="1"/>
    </row>
    <row r="18" spans="1:13" ht="15">
      <c r="A18" t="s">
        <v>15</v>
      </c>
      <c r="D18" s="1">
        <v>231.04</v>
      </c>
      <c r="F18" t="s">
        <v>44</v>
      </c>
      <c r="K18" s="1">
        <v>233.92</v>
      </c>
      <c r="L18" s="1"/>
      <c r="M18" s="1"/>
    </row>
    <row r="19" spans="1:13" ht="15">
      <c r="A19" t="s">
        <v>2</v>
      </c>
      <c r="D19" s="1">
        <v>0</v>
      </c>
      <c r="K19" s="1">
        <v>0.64</v>
      </c>
      <c r="L19" s="1"/>
      <c r="M19" s="1"/>
    </row>
    <row r="20" spans="1:12" ht="15">
      <c r="A20" t="s">
        <v>11</v>
      </c>
      <c r="D20" s="1">
        <v>80</v>
      </c>
      <c r="F20" t="s">
        <v>34</v>
      </c>
      <c r="K20" s="1">
        <v>60</v>
      </c>
      <c r="L20" s="1"/>
    </row>
    <row r="21" spans="1:12" ht="15">
      <c r="A21" t="s">
        <v>16</v>
      </c>
      <c r="D21" s="1">
        <v>98</v>
      </c>
      <c r="F21" t="s">
        <v>46</v>
      </c>
      <c r="K21" s="1">
        <v>110</v>
      </c>
      <c r="L21" s="1"/>
    </row>
    <row r="22" spans="1:12" ht="15">
      <c r="A22" t="s">
        <v>19</v>
      </c>
      <c r="D22" s="1">
        <v>100</v>
      </c>
      <c r="F22" t="s">
        <v>17</v>
      </c>
      <c r="K22" s="1">
        <v>100</v>
      </c>
      <c r="L22" s="1"/>
    </row>
    <row r="23" spans="1:11" ht="15">
      <c r="A23" t="s">
        <v>20</v>
      </c>
      <c r="D23" s="1">
        <v>0</v>
      </c>
      <c r="K23" s="1">
        <v>0</v>
      </c>
    </row>
    <row r="24" spans="1:11" ht="15">
      <c r="A24" t="s">
        <v>21</v>
      </c>
      <c r="D24" s="1">
        <v>100</v>
      </c>
      <c r="F24" t="s">
        <v>35</v>
      </c>
      <c r="K24" s="1">
        <v>0</v>
      </c>
    </row>
    <row r="25" spans="1:11" ht="15">
      <c r="A25" t="s">
        <v>21</v>
      </c>
      <c r="D25" s="1">
        <v>150</v>
      </c>
      <c r="F25" t="s">
        <v>18</v>
      </c>
      <c r="K25" s="1">
        <v>100</v>
      </c>
    </row>
    <row r="26" spans="1:11" ht="15">
      <c r="A26" t="s">
        <v>10</v>
      </c>
      <c r="D26" s="1">
        <v>27.2</v>
      </c>
      <c r="K26" s="1">
        <v>21</v>
      </c>
    </row>
    <row r="27" spans="4:11" ht="15">
      <c r="D27" s="1"/>
      <c r="K27" s="1"/>
    </row>
    <row r="28" spans="1:10" ht="15">
      <c r="A28" t="s">
        <v>0</v>
      </c>
      <c r="C28" s="1">
        <f>SUM(C1:C4)</f>
        <v>9682.8</v>
      </c>
      <c r="J28" s="1">
        <f>SUM(J1:J3)</f>
        <v>9972.5</v>
      </c>
    </row>
    <row r="29" spans="1:11" ht="15">
      <c r="A29" t="s">
        <v>1</v>
      </c>
      <c r="C29" s="1"/>
      <c r="D29">
        <f>SUM(D5:D26)</f>
        <v>9738.440000000002</v>
      </c>
      <c r="J29" s="1"/>
      <c r="K29">
        <f>SUM(K5:K26)</f>
        <v>9182.16</v>
      </c>
    </row>
    <row r="30" spans="3:10" ht="15">
      <c r="C30" s="1"/>
      <c r="J30" s="1"/>
    </row>
    <row r="31" spans="1:11" ht="15">
      <c r="A31" t="str">
        <f>IF(C28&gt;=D29,"PROFIT","LOSS")</f>
        <v>LOSS</v>
      </c>
      <c r="C31" s="1">
        <f>IF(C28&gt;=D29,C28-D29,"")</f>
      </c>
      <c r="D31" s="1">
        <f>IF(C28&lt;D29,D29-C28,"")</f>
        <v>55.640000000003056</v>
      </c>
      <c r="J31" s="1">
        <f>IF(J28&gt;=K29,J28-K29,"")</f>
        <v>790.3400000000001</v>
      </c>
      <c r="K31" s="1">
        <f>IF(J28&lt;K29,K29-J28,"")</f>
      </c>
    </row>
    <row r="32" spans="1:11" ht="15">
      <c r="A32" t="s">
        <v>36</v>
      </c>
      <c r="C32">
        <v>682.55</v>
      </c>
      <c r="K32">
        <v>107.79</v>
      </c>
    </row>
    <row r="33" spans="3:10" ht="15">
      <c r="C33" s="1"/>
      <c r="J33" s="1"/>
    </row>
    <row r="34" spans="1:10" ht="15">
      <c r="A34" t="s">
        <v>14</v>
      </c>
      <c r="C34" s="1">
        <f>SUM(C31:C32)-SUM(D31:D32)</f>
        <v>626.9099999999969</v>
      </c>
      <c r="J34" s="1">
        <f>SUM(J31:J32)-SUM(K31:K32)</f>
        <v>682.5500000000002</v>
      </c>
    </row>
    <row r="35" spans="3:10" ht="15">
      <c r="C35" s="1"/>
      <c r="J35" s="1"/>
    </row>
    <row r="37" spans="1:2" ht="15">
      <c r="A37" t="s">
        <v>47</v>
      </c>
      <c r="B37" s="1">
        <v>20</v>
      </c>
    </row>
    <row r="38" spans="1:2" ht="15">
      <c r="A38" t="s">
        <v>48</v>
      </c>
      <c r="B38" s="1">
        <v>16</v>
      </c>
    </row>
    <row r="39" spans="1:2" ht="15">
      <c r="A39" t="s">
        <v>27</v>
      </c>
      <c r="B39" s="1">
        <v>20</v>
      </c>
    </row>
    <row r="40" spans="1:2" ht="15">
      <c r="A40" t="s">
        <v>28</v>
      </c>
      <c r="B40" s="1">
        <v>4</v>
      </c>
    </row>
    <row r="41" spans="1:2" ht="15">
      <c r="A41" t="s">
        <v>30</v>
      </c>
      <c r="B41" s="1">
        <v>24</v>
      </c>
    </row>
    <row r="42" spans="1:2" ht="15">
      <c r="A42" t="s">
        <v>49</v>
      </c>
      <c r="B42" s="1">
        <v>14</v>
      </c>
    </row>
    <row r="43" ht="15">
      <c r="B43" s="1"/>
    </row>
    <row r="44" ht="15">
      <c r="B44" s="1"/>
    </row>
  </sheetData>
  <sheetProtection/>
  <printOptions/>
  <pageMargins left="0.5905511811023623" right="0.5905511811023623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Leckhampton</dc:creator>
  <cp:keywords/>
  <dc:description/>
  <cp:lastModifiedBy>Stuart</cp:lastModifiedBy>
  <cp:lastPrinted>2017-10-26T08:13:29Z</cp:lastPrinted>
  <dcterms:created xsi:type="dcterms:W3CDTF">2012-10-16T11:07:14Z</dcterms:created>
  <dcterms:modified xsi:type="dcterms:W3CDTF">2018-10-17T04:27:29Z</dcterms:modified>
  <cp:category/>
  <cp:version/>
  <cp:contentType/>
  <cp:contentStatus/>
</cp:coreProperties>
</file>